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1514736746C\Desktop\Misc\Misc 2\"/>
    </mc:Choice>
  </mc:AlternateContent>
  <xr:revisionPtr revIDLastSave="0" documentId="13_ncr:1_{C68F8E14-1E83-4074-91C2-E164D3063E7C}" xr6:coauthVersionLast="47" xr6:coauthVersionMax="47" xr10:uidLastSave="{00000000-0000-0000-0000-000000000000}"/>
  <bookViews>
    <workbookView xWindow="5835" yWindow="3195" windowWidth="21600" windowHeight="11235" xr2:uid="{C8F879C0-3DE6-B246-90E0-F2BD9FD333F5}"/>
  </bookViews>
  <sheets>
    <sheet name="Forum" sheetId="1" r:id="rId1"/>
    <sheet name="calcul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2" l="1"/>
  <c r="B4" i="2"/>
  <c r="C4" i="2" s="1"/>
  <c r="B3" i="2"/>
  <c r="C3" i="2" s="1"/>
  <c r="B2" i="2"/>
  <c r="C2" i="2" s="1"/>
  <c r="B5" i="2" l="1"/>
  <c r="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3" authorId="0" shapeId="0" xr:uid="{9A96F12B-6B37-344E-9D24-7979DAD678B8}">
      <text>
        <r>
          <rPr>
            <b/>
            <sz val="10"/>
            <color rgb="FF000000"/>
            <rFont val="Tahoma"/>
            <family val="2"/>
          </rPr>
          <t>Microsoft Office User:</t>
        </r>
        <r>
          <rPr>
            <sz val="10"/>
            <color rgb="FF000000"/>
            <rFont val="Tahoma"/>
            <family val="2"/>
          </rPr>
          <t xml:space="preserve">
</t>
        </r>
        <r>
          <rPr>
            <sz val="10"/>
            <color rgb="FF000000"/>
            <rFont val="Tahoma"/>
            <family val="2"/>
          </rPr>
          <t>This value needs to be what Google Maps shows as the distance from your university to SoutheastCon.</t>
        </r>
      </text>
    </comment>
    <comment ref="A8" authorId="0" shapeId="0" xr:uid="{275791DE-2B78-D442-B19D-DD918FAAE324}">
      <text>
        <r>
          <rPr>
            <b/>
            <sz val="10"/>
            <color rgb="FF000000"/>
            <rFont val="Tahoma"/>
            <family val="2"/>
          </rPr>
          <t>Microsoft Office User:</t>
        </r>
        <r>
          <rPr>
            <sz val="10"/>
            <color rgb="FF000000"/>
            <rFont val="Tahoma"/>
            <family val="2"/>
          </rPr>
          <t xml:space="preserve">
</t>
        </r>
        <r>
          <rPr>
            <sz val="10"/>
            <color rgb="FF000000"/>
            <rFont val="Tahoma"/>
            <family val="2"/>
          </rPr>
          <t>This can be any student, other than the chair, that is competing in a student competition.</t>
        </r>
      </text>
    </comment>
  </commentList>
</comments>
</file>

<file path=xl/sharedStrings.xml><?xml version="1.0" encoding="utf-8"?>
<sst xmlns="http://schemas.openxmlformats.org/spreadsheetml/2006/main" count="21" uniqueCount="21">
  <si>
    <t>Branch Chair</t>
  </si>
  <si>
    <t>Branch Advisor</t>
  </si>
  <si>
    <t>Thursday</t>
  </si>
  <si>
    <t>Friday</t>
  </si>
  <si>
    <t>Saturday</t>
  </si>
  <si>
    <t>Sunday</t>
  </si>
  <si>
    <t>SoutheastCon 2023 Branch Travel Subsidy Calculation</t>
  </si>
  <si>
    <t>Milage sub:</t>
  </si>
  <si>
    <t>PD1</t>
  </si>
  <si>
    <t>PD2</t>
  </si>
  <si>
    <t>PD3</t>
  </si>
  <si>
    <t>PD:</t>
  </si>
  <si>
    <t>Amount your branch is expected to get in reimbursement:</t>
  </si>
  <si>
    <t>Mark "X" for the days that the attendees below will be at SoutheastCon (including arrival and departure days)</t>
  </si>
  <si>
    <t>Fill out the cells in yellow to determine your branch's expected reimbursement</t>
  </si>
  <si>
    <t>A student competing in a competition</t>
  </si>
  <si>
    <t>miles</t>
  </si>
  <si>
    <t>If you would like to receive confirm that that value calculated is correct, then email the filled out sheet to bailey.u.heyman@gmail.com</t>
  </si>
  <si>
    <t>IMPORTANT: In order for your branch to receive this value, the branch chair and advisor must attend the SoutheastCon Student Branch Leadership Training. Details on the training will be posted on the SoutheastCon website and Discord.</t>
  </si>
  <si>
    <t xml:space="preserve">Total number of miles your branch will be traveling to and from SEC23: </t>
  </si>
  <si>
    <t>Attendee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</si>
</sst>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sz val="10"/>
      <color rgb="FF000000"/>
      <name val="Tahoma"/>
      <family val="2"/>
    </font>
    <font>
      <b/>
      <sz val="10"/>
      <color rgb="FF000000"/>
      <name val="Tahoma"/>
      <family val="2"/>
    </font>
    <font>
      <b/>
      <sz val="16"/>
      <color theme="1"/>
      <name val="Calibri"/>
      <family val="2"/>
      <scheme val="minor"/>
    </font>
    <font>
      <i/>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3">
    <xf numFmtId="0" fontId="0" fillId="0" borderId="0" xfId="0"/>
    <xf numFmtId="0" fontId="0" fillId="0" borderId="1" xfId="0" applyBorder="1"/>
    <xf numFmtId="0" fontId="0" fillId="0" borderId="1" xfId="0" applyBorder="1" applyAlignment="1">
      <alignment horizontal="right"/>
    </xf>
    <xf numFmtId="0" fontId="0" fillId="2" borderId="1" xfId="0" applyFill="1" applyBorder="1"/>
    <xf numFmtId="0" fontId="0" fillId="0" borderId="2" xfId="0" applyBorder="1"/>
    <xf numFmtId="0" fontId="0" fillId="2" borderId="2" xfId="0" applyFill="1" applyBorder="1"/>
    <xf numFmtId="0" fontId="0" fillId="3" borderId="1" xfId="0" applyFill="1" applyBorder="1"/>
    <xf numFmtId="0" fontId="5" fillId="0" borderId="0" xfId="0" applyFont="1" applyAlignment="1">
      <alignment horizontal="center"/>
    </xf>
    <xf numFmtId="0" fontId="4" fillId="0" borderId="0" xfId="0" applyFont="1" applyAlignment="1">
      <alignment horizontal="center"/>
    </xf>
    <xf numFmtId="0" fontId="0" fillId="0" borderId="1" xfId="0" applyFill="1" applyBorder="1" applyAlignment="1">
      <alignment horizontal="right"/>
    </xf>
    <xf numFmtId="0" fontId="6" fillId="0" borderId="3" xfId="0" applyFont="1" applyBorder="1" applyAlignment="1">
      <alignment horizontal="center" wrapText="1"/>
    </xf>
    <xf numFmtId="0" fontId="1" fillId="0" borderId="4" xfId="0" applyFont="1" applyFill="1" applyBorder="1" applyAlignment="1">
      <alignment horizontal="center" wrapText="1"/>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7F522-C752-5D4F-8259-200AB8CE8055}">
  <dimension ref="A1:E11"/>
  <sheetViews>
    <sheetView tabSelected="1" zoomScale="160" zoomScaleNormal="160" workbookViewId="0">
      <selection activeCell="A4" sqref="A4:E4"/>
    </sheetView>
  </sheetViews>
  <sheetFormatPr defaultColWidth="11" defaultRowHeight="15.75" x14ac:dyDescent="0.25"/>
  <cols>
    <col min="1" max="1" width="60.5" customWidth="1"/>
    <col min="5" max="5" width="16.5" customWidth="1"/>
  </cols>
  <sheetData>
    <row r="1" spans="1:5" ht="21" x14ac:dyDescent="0.35">
      <c r="A1" s="8" t="s">
        <v>6</v>
      </c>
      <c r="B1" s="8"/>
      <c r="C1" s="8"/>
      <c r="D1" s="8"/>
      <c r="E1" s="8"/>
    </row>
    <row r="2" spans="1:5" ht="18.75" x14ac:dyDescent="0.3">
      <c r="A2" s="7" t="s">
        <v>14</v>
      </c>
      <c r="B2" s="7"/>
      <c r="C2" s="7"/>
      <c r="D2" s="7"/>
      <c r="E2" s="7"/>
    </row>
    <row r="3" spans="1:5" x14ac:dyDescent="0.25">
      <c r="A3" s="4" t="s">
        <v>19</v>
      </c>
      <c r="B3" s="5"/>
      <c r="C3" t="s">
        <v>16</v>
      </c>
    </row>
    <row r="4" spans="1:5" x14ac:dyDescent="0.25">
      <c r="A4" s="12" t="s">
        <v>13</v>
      </c>
      <c r="B4" s="12"/>
      <c r="C4" s="12"/>
      <c r="D4" s="12"/>
      <c r="E4" s="12"/>
    </row>
    <row r="5" spans="1:5" x14ac:dyDescent="0.25">
      <c r="A5" s="1" t="s">
        <v>20</v>
      </c>
      <c r="B5" s="1" t="s">
        <v>2</v>
      </c>
      <c r="C5" s="1" t="s">
        <v>3</v>
      </c>
      <c r="D5" s="1" t="s">
        <v>4</v>
      </c>
      <c r="E5" s="1" t="s">
        <v>5</v>
      </c>
    </row>
    <row r="6" spans="1:5" x14ac:dyDescent="0.25">
      <c r="A6" s="2" t="s">
        <v>1</v>
      </c>
      <c r="B6" s="3"/>
      <c r="C6" s="3"/>
      <c r="D6" s="3"/>
      <c r="E6" s="3"/>
    </row>
    <row r="7" spans="1:5" x14ac:dyDescent="0.25">
      <c r="A7" s="2" t="s">
        <v>0</v>
      </c>
      <c r="B7" s="3"/>
      <c r="C7" s="3"/>
      <c r="D7" s="3"/>
      <c r="E7" s="3"/>
    </row>
    <row r="8" spans="1:5" x14ac:dyDescent="0.25">
      <c r="A8" s="2" t="s">
        <v>15</v>
      </c>
      <c r="B8" s="3"/>
      <c r="C8" s="3"/>
      <c r="D8" s="3"/>
      <c r="E8" s="3"/>
    </row>
    <row r="9" spans="1:5" x14ac:dyDescent="0.25">
      <c r="A9" s="9" t="s">
        <v>12</v>
      </c>
      <c r="B9" s="9"/>
      <c r="C9" s="9"/>
      <c r="D9" s="9"/>
      <c r="E9" s="6">
        <f>SUM(calculation!B1, calculation!B5)</f>
        <v>0</v>
      </c>
    </row>
    <row r="10" spans="1:5" ht="48.95" customHeight="1" x14ac:dyDescent="0.25">
      <c r="A10" s="11" t="s">
        <v>18</v>
      </c>
      <c r="B10" s="11"/>
      <c r="C10" s="11"/>
      <c r="D10" s="11"/>
      <c r="E10" s="11"/>
    </row>
    <row r="11" spans="1:5" ht="38.1" customHeight="1" x14ac:dyDescent="0.25">
      <c r="A11" s="10" t="s">
        <v>17</v>
      </c>
      <c r="B11" s="10"/>
      <c r="C11" s="10"/>
      <c r="D11" s="10"/>
      <c r="E11" s="10"/>
    </row>
  </sheetData>
  <mergeCells count="6">
    <mergeCell ref="A4:E4"/>
    <mergeCell ref="A2:E2"/>
    <mergeCell ref="A1:E1"/>
    <mergeCell ref="A9:D9"/>
    <mergeCell ref="A11:E11"/>
    <mergeCell ref="A10:E10"/>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7F10-655B-6F4B-AA38-8A7461FE3713}">
  <dimension ref="A1:C5"/>
  <sheetViews>
    <sheetView workbookViewId="0">
      <selection activeCell="B21" sqref="B21"/>
    </sheetView>
  </sheetViews>
  <sheetFormatPr defaultColWidth="11" defaultRowHeight="15.75" x14ac:dyDescent="0.25"/>
  <sheetData>
    <row r="1" spans="1:3" x14ac:dyDescent="0.25">
      <c r="A1" t="s">
        <v>7</v>
      </c>
      <c r="B1">
        <f>Forum!B3*0.655</f>
        <v>0</v>
      </c>
    </row>
    <row r="2" spans="1:3" x14ac:dyDescent="0.25">
      <c r="A2" t="s">
        <v>8</v>
      </c>
      <c r="B2">
        <f>COUNTIF(Forum!B6:E6, "X")</f>
        <v>0</v>
      </c>
      <c r="C2">
        <f>IF(B2&lt;3, B2*40, 100)</f>
        <v>0</v>
      </c>
    </row>
    <row r="3" spans="1:3" x14ac:dyDescent="0.25">
      <c r="A3" t="s">
        <v>9</v>
      </c>
      <c r="B3">
        <f>COUNTIF(Forum!B7:E7, "X")</f>
        <v>0</v>
      </c>
      <c r="C3">
        <f>IF(B3&lt;3, B3*40, 100)</f>
        <v>0</v>
      </c>
    </row>
    <row r="4" spans="1:3" x14ac:dyDescent="0.25">
      <c r="A4" t="s">
        <v>10</v>
      </c>
      <c r="B4">
        <f>COUNTIF(Forum!B8:E8, "X")</f>
        <v>0</v>
      </c>
      <c r="C4">
        <f>IF(B4&lt;3, B4*40, 100)</f>
        <v>0</v>
      </c>
    </row>
    <row r="5" spans="1:3" x14ac:dyDescent="0.25">
      <c r="A5" t="s">
        <v>11</v>
      </c>
      <c r="B5">
        <f>SUM(C2:C4)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Forum</vt:lpstr>
      <vt:lpstr>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HEYMAN, BAILEY U CIV USAF AFMC SSC/517 SWES/MXDPC</cp:lastModifiedBy>
  <dcterms:created xsi:type="dcterms:W3CDTF">2022-12-02T19:21:04Z</dcterms:created>
  <dcterms:modified xsi:type="dcterms:W3CDTF">2023-04-10T20:14:16Z</dcterms:modified>
</cp:coreProperties>
</file>